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Thrandeston Parish Council\Financial\Accounts and Budgets\"/>
    </mc:Choice>
  </mc:AlternateContent>
  <xr:revisionPtr revIDLastSave="0" documentId="13_ncr:1_{F979189A-2B70-4D64-A5AD-ACDAF4FE0DA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1" l="1"/>
  <c r="H18" i="1" l="1"/>
  <c r="I17" i="1"/>
  <c r="D10" i="1" l="1"/>
  <c r="D4" i="1"/>
  <c r="B21" i="1"/>
  <c r="B20" i="1" l="1"/>
  <c r="D11" i="1" s="1"/>
  <c r="I7" i="1"/>
  <c r="I18" i="1" s="1"/>
  <c r="C30" i="1"/>
  <c r="B22" i="1" l="1"/>
</calcChain>
</file>

<file path=xl/sharedStrings.xml><?xml version="1.0" encoding="utf-8"?>
<sst xmlns="http://schemas.openxmlformats.org/spreadsheetml/2006/main" count="58" uniqueCount="41">
  <si>
    <t>Receipts</t>
  </si>
  <si>
    <t>Payments</t>
  </si>
  <si>
    <t>Precept</t>
  </si>
  <si>
    <t>Interest</t>
  </si>
  <si>
    <t>Total</t>
  </si>
  <si>
    <t>Balance:</t>
  </si>
  <si>
    <t>VAT</t>
  </si>
  <si>
    <t>Funds in hand:</t>
  </si>
  <si>
    <t>Less unpresented cheques</t>
  </si>
  <si>
    <t>Balance on Year</t>
  </si>
  <si>
    <t>Bank Reconciliation:</t>
  </si>
  <si>
    <t xml:space="preserve"> </t>
  </si>
  <si>
    <t>Cheque Account</t>
  </si>
  <si>
    <t>Unpresented cheques</t>
  </si>
  <si>
    <t>Other Income</t>
  </si>
  <si>
    <t>HMRC - PAYE</t>
  </si>
  <si>
    <t>VAT Refund</t>
  </si>
  <si>
    <t xml:space="preserve">Clerk's Pay </t>
  </si>
  <si>
    <t>Clerk's Expenses</t>
  </si>
  <si>
    <t>MSDC Grant</t>
  </si>
  <si>
    <t>Election</t>
  </si>
  <si>
    <t>RPA Stewardship Income</t>
  </si>
  <si>
    <t>RPA Stewardship Grant</t>
  </si>
  <si>
    <t>Insurance</t>
  </si>
  <si>
    <t>Audit</t>
  </si>
  <si>
    <t>Meeting Room Hire</t>
  </si>
  <si>
    <t>Dog Bin Emptying</t>
  </si>
  <si>
    <t>Subscriptions</t>
  </si>
  <si>
    <t>Other costs</t>
  </si>
  <si>
    <t>Total:</t>
  </si>
  <si>
    <t>Totals</t>
  </si>
  <si>
    <t>Employment costs</t>
  </si>
  <si>
    <t>Other income</t>
  </si>
  <si>
    <t>Balance at 31 March 2019</t>
  </si>
  <si>
    <t>Commons - grass cutting</t>
  </si>
  <si>
    <t>Thrandeston Parish Council Accounts 2019/2020</t>
  </si>
  <si>
    <t>Postage and Stationery</t>
  </si>
  <si>
    <t>Capital Works</t>
  </si>
  <si>
    <t>2019/2020</t>
  </si>
  <si>
    <t>Income 2019/2020</t>
  </si>
  <si>
    <t>Expenditure 2019/20120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</si>
</sst>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0" x14ac:knownFonts="1">
    <font>
      <sz val="10"/>
      <name val="Arial"/>
    </font>
    <font>
      <b/>
      <u/>
      <sz val="14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color rgb="FFC00000"/>
      <name val="Arial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0" fillId="0" borderId="0" xfId="0" applyNumberFormat="1"/>
    <xf numFmtId="164" fontId="0" fillId="0" borderId="1" xfId="0" applyNumberFormat="1" applyBorder="1"/>
    <xf numFmtId="164" fontId="2" fillId="0" borderId="0" xfId="0" applyNumberFormat="1" applyFont="1"/>
    <xf numFmtId="164" fontId="6" fillId="0" borderId="0" xfId="0" applyNumberFormat="1" applyFont="1"/>
    <xf numFmtId="14" fontId="4" fillId="0" borderId="0" xfId="0" applyNumberFormat="1" applyFont="1"/>
    <xf numFmtId="0" fontId="7" fillId="0" borderId="0" xfId="0" applyFont="1"/>
    <xf numFmtId="164" fontId="7" fillId="0" borderId="0" xfId="0" applyNumberFormat="1" applyFont="1"/>
    <xf numFmtId="164" fontId="7" fillId="0" borderId="0" xfId="0" applyNumberFormat="1" applyFont="1" applyAlignment="1">
      <alignment horizontal="right"/>
    </xf>
    <xf numFmtId="164" fontId="8" fillId="0" borderId="0" xfId="0" applyNumberFormat="1" applyFont="1"/>
    <xf numFmtId="164" fontId="0" fillId="0" borderId="0" xfId="0" applyNumberFormat="1" applyBorder="1"/>
    <xf numFmtId="0" fontId="7" fillId="0" borderId="0" xfId="0" applyFont="1" applyBorder="1" applyAlignment="1">
      <alignment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 wrapText="1"/>
    </xf>
    <xf numFmtId="164" fontId="0" fillId="2" borderId="1" xfId="0" applyNumberFormat="1" applyFill="1" applyBorder="1"/>
    <xf numFmtId="0" fontId="0" fillId="4" borderId="0" xfId="0" applyFill="1"/>
    <xf numFmtId="164" fontId="0" fillId="4" borderId="0" xfId="0" applyNumberFormat="1" applyFill="1" applyBorder="1"/>
    <xf numFmtId="164" fontId="7" fillId="3" borderId="0" xfId="0" applyNumberFormat="1" applyFont="1" applyFill="1"/>
    <xf numFmtId="0" fontId="9" fillId="0" borderId="2" xfId="0" applyFont="1" applyBorder="1" applyAlignment="1">
      <alignment horizontal="left" vertical="center" wrapText="1"/>
    </xf>
    <xf numFmtId="164" fontId="7" fillId="5" borderId="0" xfId="0" applyNumberFormat="1" applyFont="1" applyFill="1"/>
    <xf numFmtId="0" fontId="7" fillId="5" borderId="0" xfId="0" applyFont="1" applyFill="1"/>
    <xf numFmtId="164" fontId="0" fillId="5" borderId="0" xfId="0" applyNumberFormat="1" applyFill="1"/>
    <xf numFmtId="0" fontId="0" fillId="5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9"/>
  <sheetViews>
    <sheetView tabSelected="1" topLeftCell="A2" zoomScaleNormal="100" workbookViewId="0">
      <selection activeCell="C26" sqref="C26"/>
    </sheetView>
  </sheetViews>
  <sheetFormatPr defaultRowHeight="13.2" x14ac:dyDescent="0.25"/>
  <cols>
    <col min="1" max="1" width="13" customWidth="1"/>
    <col min="2" max="2" width="23.109375" customWidth="1"/>
    <col min="3" max="3" width="12.44140625" customWidth="1"/>
    <col min="4" max="4" width="11" bestFit="1" customWidth="1"/>
    <col min="5" max="5" width="12.6640625" customWidth="1"/>
    <col min="6" max="6" width="9.88671875" customWidth="1"/>
    <col min="7" max="7" width="30.6640625" customWidth="1"/>
    <col min="8" max="8" width="12.6640625" customWidth="1"/>
    <col min="9" max="9" width="14.5546875" customWidth="1"/>
    <col min="10" max="10" width="19.109375" customWidth="1"/>
  </cols>
  <sheetData>
    <row r="1" spans="1:11" ht="17.399999999999999" x14ac:dyDescent="0.3">
      <c r="A1" s="1" t="s">
        <v>35</v>
      </c>
    </row>
    <row r="3" spans="1:11" x14ac:dyDescent="0.25">
      <c r="A3" s="3" t="s">
        <v>0</v>
      </c>
      <c r="B3" s="4"/>
      <c r="C3" s="4" t="s">
        <v>38</v>
      </c>
      <c r="D3" s="4" t="s">
        <v>30</v>
      </c>
      <c r="E3" s="4"/>
      <c r="F3" s="3" t="s">
        <v>1</v>
      </c>
      <c r="G3" s="4"/>
      <c r="H3" s="4" t="s">
        <v>38</v>
      </c>
      <c r="I3" s="4" t="s">
        <v>30</v>
      </c>
    </row>
    <row r="4" spans="1:11" x14ac:dyDescent="0.25">
      <c r="B4" s="16" t="s">
        <v>2</v>
      </c>
      <c r="C4" s="5">
        <v>2500</v>
      </c>
      <c r="D4" s="5">
        <f>SUM(C4)</f>
        <v>2500</v>
      </c>
      <c r="E4" s="25" t="s">
        <v>2</v>
      </c>
      <c r="F4" s="5"/>
      <c r="G4" s="18" t="s">
        <v>6</v>
      </c>
      <c r="H4" s="5">
        <v>492.2</v>
      </c>
      <c r="I4" s="5"/>
    </row>
    <row r="5" spans="1:11" x14ac:dyDescent="0.25">
      <c r="B5" s="16" t="s">
        <v>19</v>
      </c>
      <c r="C5" s="5">
        <v>0</v>
      </c>
      <c r="D5" s="5"/>
      <c r="E5" s="5"/>
      <c r="F5" s="5"/>
      <c r="G5" s="18" t="s">
        <v>17</v>
      </c>
      <c r="H5" s="5">
        <v>1390.88</v>
      </c>
      <c r="I5" s="5"/>
    </row>
    <row r="6" spans="1:11" x14ac:dyDescent="0.25">
      <c r="B6" s="16" t="s">
        <v>21</v>
      </c>
      <c r="C6" s="5">
        <v>3242.1</v>
      </c>
      <c r="D6" s="5"/>
      <c r="E6" s="5"/>
      <c r="F6" s="5"/>
      <c r="G6" s="18" t="s">
        <v>15</v>
      </c>
      <c r="H6" s="5">
        <v>345.97</v>
      </c>
      <c r="I6" s="5"/>
    </row>
    <row r="7" spans="1:11" x14ac:dyDescent="0.25">
      <c r="B7" s="16" t="s">
        <v>22</v>
      </c>
      <c r="C7" s="5">
        <v>0</v>
      </c>
      <c r="D7" s="5"/>
      <c r="E7" s="5"/>
      <c r="F7" s="5"/>
      <c r="G7" s="18" t="s">
        <v>18</v>
      </c>
      <c r="H7" s="5">
        <v>109.35</v>
      </c>
      <c r="I7" s="27">
        <f>SUM(H5:H7)</f>
        <v>1846.2</v>
      </c>
      <c r="J7" s="28" t="s">
        <v>31</v>
      </c>
      <c r="K7" s="23"/>
    </row>
    <row r="8" spans="1:11" x14ac:dyDescent="0.25">
      <c r="B8" s="16" t="s">
        <v>3</v>
      </c>
      <c r="C8" s="5">
        <v>0</v>
      </c>
      <c r="D8" s="5"/>
      <c r="E8" s="5"/>
      <c r="F8" s="5"/>
      <c r="G8" s="19" t="s">
        <v>23</v>
      </c>
      <c r="H8" s="5">
        <v>162.4</v>
      </c>
      <c r="I8" s="5"/>
    </row>
    <row r="9" spans="1:11" x14ac:dyDescent="0.25">
      <c r="B9" s="16" t="s">
        <v>16</v>
      </c>
      <c r="C9" s="5">
        <v>153.31</v>
      </c>
      <c r="D9" s="5"/>
      <c r="E9" s="5"/>
      <c r="F9" s="5"/>
      <c r="G9" s="19" t="s">
        <v>24</v>
      </c>
      <c r="H9" s="5">
        <v>0</v>
      </c>
      <c r="I9" s="5"/>
    </row>
    <row r="10" spans="1:11" x14ac:dyDescent="0.25">
      <c r="B10" s="17" t="s">
        <v>14</v>
      </c>
      <c r="C10" s="5">
        <v>0</v>
      </c>
      <c r="D10" s="5">
        <f>SUM(C5:C10)</f>
        <v>3395.41</v>
      </c>
      <c r="E10" s="25" t="s">
        <v>32</v>
      </c>
      <c r="F10" s="5"/>
      <c r="G10" s="19" t="s">
        <v>27</v>
      </c>
      <c r="H10" s="5">
        <v>224.31</v>
      </c>
      <c r="I10" s="5"/>
    </row>
    <row r="11" spans="1:11" x14ac:dyDescent="0.25">
      <c r="B11" t="s">
        <v>4</v>
      </c>
      <c r="C11" s="22">
        <f>SUM(C4:C10)</f>
        <v>5895.4100000000008</v>
      </c>
      <c r="D11" s="22">
        <f>B20</f>
        <v>5895.4100000000008</v>
      </c>
      <c r="E11" s="24"/>
      <c r="F11" s="5"/>
      <c r="G11" s="19" t="s">
        <v>25</v>
      </c>
      <c r="H11" s="5">
        <v>70</v>
      </c>
      <c r="I11" s="5"/>
    </row>
    <row r="12" spans="1:11" x14ac:dyDescent="0.25">
      <c r="C12" s="5"/>
      <c r="D12" s="5"/>
      <c r="E12" s="5"/>
      <c r="F12" s="5"/>
      <c r="G12" s="19" t="s">
        <v>36</v>
      </c>
      <c r="H12" s="5">
        <v>9.34</v>
      </c>
      <c r="I12" s="5"/>
    </row>
    <row r="13" spans="1:11" x14ac:dyDescent="0.25">
      <c r="C13" s="5"/>
      <c r="D13" s="5" t="s">
        <v>11</v>
      </c>
      <c r="E13" s="5"/>
      <c r="F13" s="5"/>
      <c r="G13" s="19" t="s">
        <v>20</v>
      </c>
      <c r="H13" s="5">
        <v>576.6</v>
      </c>
      <c r="I13" s="5"/>
    </row>
    <row r="14" spans="1:11" ht="15.75" customHeight="1" x14ac:dyDescent="0.25">
      <c r="C14" s="14" t="s">
        <v>11</v>
      </c>
      <c r="D14" s="5"/>
      <c r="E14" s="5"/>
      <c r="F14" s="5"/>
      <c r="G14" s="20" t="s">
        <v>34</v>
      </c>
      <c r="H14" s="5">
        <v>850</v>
      </c>
      <c r="I14" s="5"/>
    </row>
    <row r="15" spans="1:11" x14ac:dyDescent="0.25">
      <c r="C15" s="5"/>
      <c r="D15" s="5"/>
      <c r="E15" s="5"/>
      <c r="F15" s="5"/>
      <c r="G15" s="19" t="s">
        <v>26</v>
      </c>
      <c r="H15" s="5">
        <v>41</v>
      </c>
      <c r="I15" s="5"/>
    </row>
    <row r="16" spans="1:11" x14ac:dyDescent="0.25">
      <c r="C16" s="5"/>
      <c r="F16" s="5"/>
      <c r="G16" s="19" t="s">
        <v>37</v>
      </c>
      <c r="H16" s="5">
        <v>970</v>
      </c>
      <c r="I16" s="5"/>
    </row>
    <row r="17" spans="1:10" x14ac:dyDescent="0.25">
      <c r="C17" s="5"/>
      <c r="F17" s="5"/>
      <c r="G17" s="21" t="s">
        <v>28</v>
      </c>
      <c r="H17" s="5">
        <v>1570</v>
      </c>
      <c r="I17" s="29">
        <f>SUM(H8:H17)+H4</f>
        <v>4965.8499999999995</v>
      </c>
      <c r="J17" s="30" t="s">
        <v>28</v>
      </c>
    </row>
    <row r="18" spans="1:10" x14ac:dyDescent="0.25">
      <c r="A18" s="2" t="s">
        <v>5</v>
      </c>
      <c r="D18" s="5"/>
      <c r="E18" s="5"/>
      <c r="F18" s="5"/>
      <c r="G18" s="19" t="s">
        <v>29</v>
      </c>
      <c r="H18" s="22">
        <f>SUM(H4:H17)</f>
        <v>6812.05</v>
      </c>
      <c r="I18" s="22">
        <f>SUM(I7:I17)</f>
        <v>6812.0499999999993</v>
      </c>
    </row>
    <row r="19" spans="1:10" x14ac:dyDescent="0.25">
      <c r="B19" s="4">
        <v>2020</v>
      </c>
      <c r="F19" s="5"/>
      <c r="G19" s="15" t="s">
        <v>11</v>
      </c>
      <c r="H19" s="5"/>
      <c r="I19" s="5"/>
    </row>
    <row r="20" spans="1:10" x14ac:dyDescent="0.25">
      <c r="B20" s="5">
        <f>C11*1</f>
        <v>5895.4100000000008</v>
      </c>
      <c r="C20" s="5" t="s">
        <v>0</v>
      </c>
      <c r="F20" s="5"/>
      <c r="G20" s="15"/>
      <c r="H20" s="5"/>
      <c r="I20" s="5" t="s">
        <v>11</v>
      </c>
    </row>
    <row r="21" spans="1:10" x14ac:dyDescent="0.25">
      <c r="B21" s="5">
        <f>-H18*1</f>
        <v>-6812.05</v>
      </c>
      <c r="C21" s="5" t="s">
        <v>1</v>
      </c>
      <c r="D21" s="5"/>
      <c r="E21" s="5"/>
      <c r="F21" s="5"/>
      <c r="H21" s="14" t="s">
        <v>11</v>
      </c>
      <c r="I21" s="5"/>
    </row>
    <row r="22" spans="1:10" x14ac:dyDescent="0.25">
      <c r="B22" s="6">
        <f>SUM(B20:B21)</f>
        <v>-916.63999999999942</v>
      </c>
      <c r="C22" s="11" t="s">
        <v>9</v>
      </c>
      <c r="D22" s="5"/>
      <c r="E22" s="5"/>
      <c r="F22" s="5"/>
      <c r="H22" s="5"/>
      <c r="I22" s="5"/>
    </row>
    <row r="23" spans="1:10" x14ac:dyDescent="0.25">
      <c r="C23" s="5"/>
      <c r="D23" s="5"/>
      <c r="E23" s="5"/>
      <c r="F23" s="5"/>
      <c r="G23" s="15" t="s">
        <v>11</v>
      </c>
      <c r="H23" s="14" t="s">
        <v>11</v>
      </c>
    </row>
    <row r="24" spans="1:10" x14ac:dyDescent="0.25">
      <c r="A24" s="2" t="s">
        <v>10</v>
      </c>
      <c r="D24" s="5"/>
      <c r="E24" s="5"/>
      <c r="F24" s="5"/>
      <c r="G24" s="7" t="s">
        <v>7</v>
      </c>
      <c r="H24" s="9">
        <v>43921</v>
      </c>
      <c r="I24" s="8"/>
    </row>
    <row r="25" spans="1:10" x14ac:dyDescent="0.25">
      <c r="A25" s="10" t="s">
        <v>33</v>
      </c>
      <c r="C25" s="5">
        <v>9205.11</v>
      </c>
      <c r="D25" s="5"/>
      <c r="E25" s="5"/>
      <c r="F25" s="5"/>
      <c r="G25" s="5" t="s">
        <v>12</v>
      </c>
      <c r="H25" s="5">
        <v>8234.880000000001</v>
      </c>
      <c r="I25" s="5"/>
      <c r="J25" t="s">
        <v>11</v>
      </c>
    </row>
    <row r="26" spans="1:10" x14ac:dyDescent="0.25">
      <c r="A26" s="10" t="s">
        <v>8</v>
      </c>
      <c r="C26" s="14">
        <v>-53.59</v>
      </c>
      <c r="D26" s="5" t="s">
        <v>11</v>
      </c>
      <c r="E26" s="5"/>
      <c r="F26" s="5"/>
      <c r="G26" s="5"/>
      <c r="I26" s="5"/>
      <c r="J26" t="s">
        <v>11</v>
      </c>
    </row>
    <row r="27" spans="1:10" x14ac:dyDescent="0.25">
      <c r="A27" s="10" t="s">
        <v>39</v>
      </c>
      <c r="C27" s="14">
        <v>5895.4100000000008</v>
      </c>
      <c r="D27" s="5"/>
      <c r="E27" s="5"/>
      <c r="F27" s="5"/>
      <c r="G27" s="7"/>
      <c r="I27" s="5"/>
    </row>
    <row r="28" spans="1:10" x14ac:dyDescent="0.25">
      <c r="A28" s="10" t="s">
        <v>40</v>
      </c>
      <c r="C28" s="5">
        <v>-6812.05</v>
      </c>
      <c r="D28" s="5"/>
      <c r="E28" s="5"/>
      <c r="F28" s="5"/>
      <c r="G28" s="5"/>
      <c r="H28" s="5"/>
      <c r="I28" s="5"/>
    </row>
    <row r="29" spans="1:10" x14ac:dyDescent="0.25">
      <c r="A29" s="10" t="s">
        <v>13</v>
      </c>
      <c r="C29" s="5">
        <v>0</v>
      </c>
      <c r="D29" s="5"/>
      <c r="E29" s="5"/>
      <c r="G29" s="12"/>
      <c r="H29" s="14"/>
      <c r="I29" s="5"/>
    </row>
    <row r="30" spans="1:10" x14ac:dyDescent="0.25">
      <c r="C30" s="6">
        <f>SUM(C25:C29)</f>
        <v>8234.880000000001</v>
      </c>
    </row>
    <row r="32" spans="1:10" ht="14.4" thickBot="1" x14ac:dyDescent="0.3">
      <c r="A32" s="26" t="s">
        <v>11</v>
      </c>
      <c r="C32" s="13" t="s">
        <v>11</v>
      </c>
    </row>
    <row r="33" spans="3:3" x14ac:dyDescent="0.25">
      <c r="C33" s="5"/>
    </row>
    <row r="34" spans="3:3" x14ac:dyDescent="0.25">
      <c r="C34" s="5"/>
    </row>
    <row r="35" spans="3:3" x14ac:dyDescent="0.25">
      <c r="C35" s="5"/>
    </row>
    <row r="36" spans="3:3" x14ac:dyDescent="0.25">
      <c r="C36" s="5"/>
    </row>
    <row r="37" spans="3:3" x14ac:dyDescent="0.25">
      <c r="C37" s="5"/>
    </row>
    <row r="38" spans="3:3" x14ac:dyDescent="0.25">
      <c r="C38" s="5"/>
    </row>
    <row r="39" spans="3:3" x14ac:dyDescent="0.25">
      <c r="C39" s="5"/>
    </row>
  </sheetData>
  <phoneticPr fontId="5" type="noConversion"/>
  <printOptions gridLines="1"/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2019-05-13T09:37:40Z</cp:lastPrinted>
  <dcterms:created xsi:type="dcterms:W3CDTF">2008-11-24T17:14:56Z</dcterms:created>
  <dcterms:modified xsi:type="dcterms:W3CDTF">2020-04-07T18:14:09Z</dcterms:modified>
</cp:coreProperties>
</file>